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70" yWindow="144" windowWidth="12135" windowHeight="7802"/>
  </bookViews>
  <sheets>
    <sheet name="Sheet1" sheetId="1" r:id="rId1"/>
  </sheets>
  <definedNames>
    <definedName name="_xlnm.Print_Area" localSheetId="0">Sheet1!$A$1:$F$26</definedName>
  </definedNames>
  <calcPr calcId="145621"/>
</workbook>
</file>

<file path=xl/calcChain.xml><?xml version="1.0" encoding="utf-8"?>
<calcChain xmlns="http://schemas.openxmlformats.org/spreadsheetml/2006/main">
  <c r="A28" i="1" l="1"/>
  <c r="E14" i="1"/>
  <c r="E15" i="1"/>
  <c r="E16" i="1"/>
  <c r="E17" i="1"/>
  <c r="E18" i="1"/>
  <c r="E19" i="1"/>
  <c r="E20" i="1"/>
  <c r="E21" i="1"/>
  <c r="E22" i="1"/>
  <c r="E13" i="1"/>
  <c r="E23" i="1" s="1"/>
  <c r="E4" i="1"/>
  <c r="E5" i="1"/>
  <c r="E6" i="1"/>
  <c r="E7" i="1"/>
  <c r="E8" i="1"/>
  <c r="E3" i="1"/>
  <c r="E9" i="1" l="1"/>
  <c r="E25" i="1" s="1"/>
  <c r="B28" i="1" s="1"/>
</calcChain>
</file>

<file path=xl/sharedStrings.xml><?xml version="1.0" encoding="utf-8"?>
<sst xmlns="http://schemas.openxmlformats.org/spreadsheetml/2006/main" count="36" uniqueCount="32">
  <si>
    <t>Max Cap</t>
  </si>
  <si>
    <t>Tendered Fee</t>
  </si>
  <si>
    <t>Weighting</t>
  </si>
  <si>
    <r>
      <rPr>
        <b/>
        <sz val="11"/>
        <color theme="1"/>
        <rFont val="Calibri"/>
        <family val="2"/>
        <scheme val="minor"/>
      </rPr>
      <t>GENERAL INDEMNITY SCHEME</t>
    </r>
    <r>
      <rPr>
        <sz val="11"/>
        <color theme="1"/>
        <rFont val="Calibri"/>
        <family val="2"/>
        <scheme val="minor"/>
      </rPr>
      <t xml:space="preserve">
</t>
    </r>
    <r>
      <rPr>
        <b/>
        <sz val="11"/>
        <color theme="1"/>
        <rFont val="Calibri"/>
        <family val="2"/>
        <scheme val="minor"/>
      </rPr>
      <t>SENIOR COUNSEL</t>
    </r>
    <r>
      <rPr>
        <sz val="11"/>
        <color theme="1"/>
        <rFont val="Calibri"/>
        <family val="2"/>
        <scheme val="minor"/>
      </rPr>
      <t xml:space="preserve">
</t>
    </r>
    <r>
      <rPr>
        <b/>
        <sz val="11"/>
        <color theme="1"/>
        <rFont val="Calibri"/>
        <family val="2"/>
        <scheme val="minor"/>
      </rPr>
      <t>HIGH COURT FEES</t>
    </r>
  </si>
  <si>
    <t>Settling Defence</t>
  </si>
  <si>
    <t>General Advices</t>
  </si>
  <si>
    <t>Opinion on Liability and Quantum</t>
  </si>
  <si>
    <t>Advice on Proofs</t>
  </si>
  <si>
    <t>Consultation</t>
  </si>
  <si>
    <t>SUB TOTAL ( A)</t>
  </si>
  <si>
    <t>SUB TOTAL ( B)</t>
  </si>
  <si>
    <t>TOTAL (A) + (B) = WEIGHTED TENDER FIGURE</t>
  </si>
  <si>
    <t>NOTES 1-13</t>
  </si>
  <si>
    <t>Taking reserved judgment</t>
  </si>
  <si>
    <t>GENERAL INDEMNITY SCHEME 
HIGH COURT 
SENIOR COUNSEL
BRIEF FEES 
DAMAGES * (see note 1)</t>
  </si>
  <si>
    <t>NAME</t>
  </si>
  <si>
    <t>WEIGHTED TOTAL</t>
  </si>
  <si>
    <t>PLEASE ENTER YOUR NAME HERE</t>
  </si>
  <si>
    <t>Total</t>
  </si>
  <si>
    <r>
      <rPr>
        <sz val="12"/>
        <color rgb="FF000000"/>
        <rFont val="Calibri"/>
        <family val="2"/>
        <scheme val="minor"/>
      </rPr>
      <t>2.</t>
    </r>
    <r>
      <rPr>
        <sz val="11"/>
        <color rgb="FF000000"/>
        <rFont val="Calibri"/>
        <family val="2"/>
        <scheme val="minor"/>
      </rPr>
      <t xml:space="preserve"> Where a claim is resolved by mediation, Counsel's fees for attending mediation will be measured on the same basis as brief fees, with the caveats below.</t>
    </r>
  </si>
  <si>
    <r>
      <rPr>
        <sz val="12"/>
        <color rgb="FF000000"/>
        <rFont val="Calibri"/>
        <family val="2"/>
        <scheme val="minor"/>
      </rPr>
      <t>3.</t>
    </r>
    <r>
      <rPr>
        <sz val="11"/>
        <color rgb="FF000000"/>
        <rFont val="Calibri"/>
        <family val="2"/>
        <scheme val="minor"/>
      </rPr>
      <t xml:space="preserve"> A full tendered brief fee will be paid when a case, in which liability and quantum are in issue, settles within 21 days of the trial date.</t>
    </r>
  </si>
  <si>
    <r>
      <rPr>
        <sz val="12"/>
        <color rgb="FF000000"/>
        <rFont val="Calibri"/>
        <family val="2"/>
        <scheme val="minor"/>
      </rPr>
      <t xml:space="preserve">4. </t>
    </r>
    <r>
      <rPr>
        <sz val="11"/>
        <color rgb="FF000000"/>
        <rFont val="Calibri"/>
        <family val="2"/>
        <scheme val="minor"/>
      </rPr>
      <t>Where quantum only is in issue and the case settles within 21 days of the trial date, a fee of 75% of the relevant tendered brief fee will be payable.</t>
    </r>
  </si>
  <si>
    <r>
      <rPr>
        <sz val="12"/>
        <color rgb="FF000000"/>
        <rFont val="Calibri"/>
        <family val="2"/>
        <scheme val="minor"/>
      </rPr>
      <t>5.</t>
    </r>
    <r>
      <rPr>
        <sz val="11"/>
        <color rgb="FF000000"/>
        <rFont val="Calibri"/>
        <family val="2"/>
        <scheme val="minor"/>
      </rPr>
      <t xml:space="preserve"> Where liability and quantum are in issue and where a case is settled by Counsel at any time prior to 21 days of the trial date, a negotiation fee of 60% of the tendered brief fee applies.</t>
    </r>
  </si>
  <si>
    <r>
      <rPr>
        <sz val="12"/>
        <color rgb="FF000000"/>
        <rFont val="Calibri"/>
        <family val="2"/>
        <scheme val="minor"/>
      </rPr>
      <t xml:space="preserve">6. </t>
    </r>
    <r>
      <rPr>
        <sz val="11"/>
        <color rgb="FF000000"/>
        <rFont val="Calibri"/>
        <family val="2"/>
        <scheme val="minor"/>
      </rPr>
      <t>Where quantum only is in issue and where a case is settled by Counsel at any time prior to 21 days of the trial date, a negotiation fee of 60% of the tendered brief fee (75%) applies, see above.</t>
    </r>
  </si>
  <si>
    <r>
      <rPr>
        <sz val="12"/>
        <color rgb="FF000000"/>
        <rFont val="Calibri"/>
        <family val="2"/>
        <scheme val="minor"/>
      </rPr>
      <t xml:space="preserve">7. </t>
    </r>
    <r>
      <rPr>
        <sz val="11"/>
        <color rgb="FF000000"/>
        <rFont val="Calibri"/>
        <family val="2"/>
        <scheme val="minor"/>
      </rPr>
      <t xml:space="preserve">For cases with damages in excess of €1 million, brief fees will be assessed at the sole and absolute discretion of the SCA, subject to a maximum cap of </t>
    </r>
    <r>
      <rPr>
        <b/>
        <sz val="11"/>
        <color rgb="FF000000"/>
        <rFont val="Calibri"/>
        <family val="2"/>
        <scheme val="minor"/>
      </rPr>
      <t>€30,000</t>
    </r>
    <r>
      <rPr>
        <sz val="11"/>
        <color rgb="FF000000"/>
        <rFont val="Calibri"/>
        <family val="2"/>
        <scheme val="minor"/>
      </rPr>
      <t>.</t>
    </r>
  </si>
  <si>
    <r>
      <rPr>
        <sz val="12"/>
        <color rgb="FF000000"/>
        <rFont val="Calibri"/>
        <family val="2"/>
        <scheme val="minor"/>
      </rPr>
      <t xml:space="preserve">8. </t>
    </r>
    <r>
      <rPr>
        <sz val="11"/>
        <color rgb="FF000000"/>
        <rFont val="Calibri"/>
        <family val="2"/>
        <scheme val="minor"/>
      </rPr>
      <t xml:space="preserve">Senior Counsel refresher fees shall be subject to negotiation with the SCA but shall be capped at </t>
    </r>
    <r>
      <rPr>
        <b/>
        <sz val="11"/>
        <color rgb="FF000000"/>
        <rFont val="Calibri"/>
        <family val="2"/>
        <scheme val="minor"/>
      </rPr>
      <t xml:space="preserve">€2,500 </t>
    </r>
    <r>
      <rPr>
        <sz val="11"/>
        <color rgb="FF000000"/>
        <rFont val="Calibri"/>
        <family val="2"/>
        <scheme val="minor"/>
      </rPr>
      <t>per day.</t>
    </r>
  </si>
  <si>
    <r>
      <rPr>
        <sz val="12"/>
        <color rgb="FF000000"/>
        <rFont val="Calibri"/>
        <family val="2"/>
        <scheme val="minor"/>
      </rPr>
      <t>10.</t>
    </r>
    <r>
      <rPr>
        <b/>
        <sz val="12"/>
        <color rgb="FF000000"/>
        <rFont val="Calibri"/>
        <family val="2"/>
        <scheme val="minor"/>
      </rPr>
      <t xml:space="preserve"> </t>
    </r>
    <r>
      <rPr>
        <b/>
        <sz val="11"/>
        <color rgb="FF000000"/>
        <rFont val="Calibri"/>
        <family val="2"/>
        <scheme val="minor"/>
      </rPr>
      <t xml:space="preserve"> Appeal to Court of Appeal</t>
    </r>
    <r>
      <rPr>
        <sz val="11"/>
        <color rgb="FF000000"/>
        <rFont val="Calibri"/>
        <family val="2"/>
        <scheme val="minor"/>
      </rPr>
      <t xml:space="preserve">
Notice of Appeal will be a fixed fee of </t>
    </r>
    <r>
      <rPr>
        <b/>
        <sz val="11"/>
        <color rgb="FF000000"/>
        <rFont val="Calibri"/>
        <family val="2"/>
        <scheme val="minor"/>
      </rPr>
      <t>€300.</t>
    </r>
    <r>
      <rPr>
        <sz val="11"/>
        <color rgb="FF000000"/>
        <rFont val="Calibri"/>
        <family val="2"/>
        <scheme val="minor"/>
      </rPr>
      <t xml:space="preserve"> Fees for brief, consultation, opinion and advices shall be those which Counsel has tendered for the High Court, save advices on appeal where fees payable shall be fixed at </t>
    </r>
    <r>
      <rPr>
        <b/>
        <sz val="11"/>
        <color rgb="FF000000"/>
        <rFont val="Calibri"/>
        <family val="2"/>
        <scheme val="minor"/>
      </rPr>
      <t xml:space="preserve">€400. </t>
    </r>
    <r>
      <rPr>
        <sz val="11"/>
        <color rgb="FF000000"/>
        <rFont val="Calibri"/>
        <family val="2"/>
        <scheme val="minor"/>
      </rPr>
      <t xml:space="preserve">Fees for written submissions for Court of Appeal shall be subject to negotiation with the SCA on a case by case basis but shall be capped at </t>
    </r>
    <r>
      <rPr>
        <b/>
        <sz val="11"/>
        <color rgb="FF000000"/>
        <rFont val="Calibri"/>
        <family val="2"/>
        <scheme val="minor"/>
      </rPr>
      <t>€3,000</t>
    </r>
  </si>
  <si>
    <r>
      <rPr>
        <sz val="12"/>
        <color rgb="FF000000"/>
        <rFont val="Calibri"/>
        <family val="2"/>
        <scheme val="minor"/>
      </rPr>
      <t>11.</t>
    </r>
    <r>
      <rPr>
        <sz val="11"/>
        <color rgb="FF000000"/>
        <rFont val="Calibri"/>
        <family val="2"/>
        <scheme val="minor"/>
      </rPr>
      <t xml:space="preserve"> </t>
    </r>
    <r>
      <rPr>
        <b/>
        <sz val="11"/>
        <color rgb="FF000000"/>
        <rFont val="Calibri"/>
        <family val="2"/>
        <scheme val="minor"/>
      </rPr>
      <t xml:space="preserve"> Appeal to Supreme Court.  </t>
    </r>
    <r>
      <rPr>
        <sz val="11"/>
        <color rgb="FF000000"/>
        <rFont val="Calibri"/>
        <family val="2"/>
        <scheme val="minor"/>
      </rPr>
      <t xml:space="preserve"> 
 Notice of Appeal will be a fixed fee of </t>
    </r>
    <r>
      <rPr>
        <b/>
        <sz val="11"/>
        <color rgb="FF000000"/>
        <rFont val="Calibri"/>
        <family val="2"/>
        <scheme val="minor"/>
      </rPr>
      <t>€300</t>
    </r>
    <r>
      <rPr>
        <sz val="11"/>
        <color rgb="FF000000"/>
        <rFont val="Calibri"/>
        <family val="2"/>
        <scheme val="minor"/>
      </rPr>
      <t xml:space="preserve">.  Fees for brief, consultation, opinion and advices shall be those which Counsel has tendered for the High Court. Fees for Supreme Court written submissions shall be subject to negotiation with the SCA on a case by case basis but shall be capped at </t>
    </r>
    <r>
      <rPr>
        <b/>
        <sz val="11"/>
        <color rgb="FF000000"/>
        <rFont val="Calibri"/>
        <family val="2"/>
        <scheme val="minor"/>
      </rPr>
      <t xml:space="preserve">€3,000. </t>
    </r>
    <r>
      <rPr>
        <sz val="11"/>
        <color rgb="FF000000"/>
        <rFont val="Calibri"/>
        <family val="2"/>
        <scheme val="minor"/>
      </rPr>
      <t xml:space="preserve">
</t>
    </r>
  </si>
  <si>
    <r>
      <rPr>
        <sz val="12"/>
        <color theme="1"/>
        <rFont val="Calibri"/>
        <family val="2"/>
        <scheme val="minor"/>
      </rPr>
      <t>12.</t>
    </r>
    <r>
      <rPr>
        <sz val="11"/>
        <color theme="1"/>
        <rFont val="Calibri"/>
        <family val="2"/>
        <scheme val="minor"/>
      </rPr>
      <t xml:space="preserve"> Fees for attending a Coroner's Inquest will be paid on a per diem basis and will be negotiated with the SCA subject to the following maximum fees:
Inquest hearing held less than 50km from the Four Courts - </t>
    </r>
    <r>
      <rPr>
        <b/>
        <sz val="11"/>
        <color theme="1"/>
        <rFont val="Calibri"/>
        <family val="2"/>
        <scheme val="minor"/>
      </rPr>
      <t>€2,500</t>
    </r>
    <r>
      <rPr>
        <sz val="11"/>
        <color theme="1"/>
        <rFont val="Calibri"/>
        <family val="2"/>
        <scheme val="minor"/>
      </rPr>
      <t xml:space="preserve">.  
Inquest hearing held greater than 50km from the Four Courts -  </t>
    </r>
    <r>
      <rPr>
        <b/>
        <sz val="11"/>
        <color theme="1"/>
        <rFont val="Calibri"/>
        <family val="2"/>
        <scheme val="minor"/>
      </rPr>
      <t>€3,000</t>
    </r>
    <r>
      <rPr>
        <sz val="11"/>
        <color theme="1"/>
        <rFont val="Calibri"/>
        <family val="2"/>
        <scheme val="minor"/>
      </rPr>
      <t>.</t>
    </r>
  </si>
  <si>
    <r>
      <rPr>
        <sz val="12"/>
        <color theme="1"/>
        <rFont val="Calibri"/>
        <family val="2"/>
        <scheme val="minor"/>
      </rPr>
      <t xml:space="preserve">13. </t>
    </r>
    <r>
      <rPr>
        <sz val="11"/>
        <color theme="1"/>
        <rFont val="Calibri"/>
        <family val="2"/>
        <scheme val="minor"/>
      </rPr>
      <t xml:space="preserve"> All tendered fees are inclusive of outlays and net of VAT.</t>
    </r>
  </si>
  <si>
    <r>
      <rPr>
        <sz val="12"/>
        <color rgb="FF000000"/>
        <rFont val="Calibri"/>
        <family val="2"/>
        <scheme val="minor"/>
      </rPr>
      <t xml:space="preserve">9.  </t>
    </r>
    <r>
      <rPr>
        <sz val="11"/>
        <color theme="1"/>
        <rFont val="Calibri"/>
        <family val="2"/>
        <scheme val="minor"/>
      </rPr>
      <t xml:space="preserve">Fees for drafting written submissions shall be subject to negotiation with the SCA on a case by case basis but shall be capped at </t>
    </r>
    <r>
      <rPr>
        <b/>
        <sz val="11"/>
        <color theme="1"/>
        <rFont val="Calibri"/>
        <family val="2"/>
        <scheme val="minor"/>
      </rPr>
      <t>€3,000</t>
    </r>
    <r>
      <rPr>
        <sz val="11"/>
        <color theme="1"/>
        <rFont val="Calibri"/>
        <family val="2"/>
        <scheme val="minor"/>
      </rPr>
      <t>.</t>
    </r>
  </si>
  <si>
    <r>
      <rPr>
        <sz val="12"/>
        <color rgb="FF000000"/>
        <rFont val="Calibri"/>
        <family val="2"/>
        <scheme val="minor"/>
      </rPr>
      <t>1.</t>
    </r>
    <r>
      <rPr>
        <sz val="11"/>
        <color rgb="FF000000"/>
        <rFont val="Calibri"/>
        <family val="2"/>
        <scheme val="minor"/>
      </rPr>
      <t xml:space="preserve"> Valuation of case (damages*) is its value in respect of general damages, together with vouched special damages, as agreed between the State Claims Agency and Counsel.</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</si>
</sst>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83C]#,##0"/>
    <numFmt numFmtId="165" formatCode="[$€-83C]#,##0.00"/>
    <numFmt numFmtId="166" formatCode="[$€-2]\ #,##0;[Red]\-[$€-2]\ #,##0"/>
    <numFmt numFmtId="167" formatCode="&quot;€&quot;#,##0.00"/>
  </numFmts>
  <fonts count="11"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b/>
      <u/>
      <sz val="12"/>
      <color theme="1"/>
      <name val="Calibri"/>
      <family val="2"/>
      <scheme val="minor"/>
    </font>
    <font>
      <b/>
      <sz val="14"/>
      <color rgb="FFFF0000"/>
      <name val="Calibri"/>
      <family val="2"/>
      <scheme val="minor"/>
    </font>
    <font>
      <b/>
      <sz val="12"/>
      <color rgb="FF000000"/>
      <name val="Calibri"/>
      <family val="2"/>
      <scheme val="minor"/>
    </font>
    <font>
      <b/>
      <sz val="14"/>
      <color theme="1"/>
      <name val="Calibri"/>
      <family val="2"/>
      <scheme val="minor"/>
    </font>
    <font>
      <sz val="12"/>
      <color rgb="FF000000"/>
      <name val="Calibri"/>
      <family val="2"/>
      <scheme val="minor"/>
    </font>
    <font>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86D7EA"/>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38">
    <xf numFmtId="0" fontId="0" fillId="0" borderId="0" xfId="0"/>
    <xf numFmtId="0" fontId="0" fillId="0" borderId="0" xfId="0" applyProtection="1">
      <protection locked="0"/>
    </xf>
    <xf numFmtId="0" fontId="0" fillId="3" borderId="0" xfId="0" applyFill="1" applyProtection="1">
      <protection locked="0"/>
    </xf>
    <xf numFmtId="0" fontId="0" fillId="0" borderId="0" xfId="0" applyFill="1" applyProtection="1">
      <protection locked="0"/>
    </xf>
    <xf numFmtId="0" fontId="1" fillId="2" borderId="0" xfId="0" applyFont="1" applyFill="1" applyAlignment="1" applyProtection="1">
      <alignment horizontal="center" vertical="center" wrapText="1"/>
      <protection locked="0"/>
    </xf>
    <xf numFmtId="0" fontId="0" fillId="0" borderId="0" xfId="0" applyFont="1" applyProtection="1">
      <protection locked="0"/>
    </xf>
    <xf numFmtId="0" fontId="0" fillId="2" borderId="0" xfId="0"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0" fillId="0" borderId="1" xfId="0" applyBorder="1" applyProtection="1"/>
    <xf numFmtId="164" fontId="0" fillId="0" borderId="0" xfId="0" applyNumberFormat="1" applyProtection="1"/>
    <xf numFmtId="0" fontId="1" fillId="4" borderId="1" xfId="0" applyFont="1" applyFill="1" applyBorder="1" applyProtection="1"/>
    <xf numFmtId="0" fontId="0" fillId="0" borderId="0" xfId="0" applyProtection="1"/>
    <xf numFmtId="0" fontId="0" fillId="0" borderId="0" xfId="0" applyFill="1" applyProtection="1"/>
    <xf numFmtId="0" fontId="1" fillId="2" borderId="1" xfId="0" applyFont="1" applyFill="1" applyBorder="1" applyAlignment="1" applyProtection="1">
      <alignment horizontal="center" wrapText="1"/>
    </xf>
    <xf numFmtId="0" fontId="1" fillId="2" borderId="0" xfId="0" applyFont="1" applyFill="1" applyAlignment="1" applyProtection="1">
      <alignment horizontal="center" vertical="center"/>
    </xf>
    <xf numFmtId="166" fontId="0" fillId="0" borderId="1" xfId="0" applyNumberFormat="1" applyBorder="1" applyAlignment="1" applyProtection="1">
      <alignment horizontal="left"/>
    </xf>
    <xf numFmtId="166" fontId="1" fillId="4" borderId="1" xfId="0" applyNumberFormat="1" applyFont="1" applyFill="1" applyBorder="1" applyAlignment="1" applyProtection="1">
      <alignment horizontal="left"/>
    </xf>
    <xf numFmtId="166" fontId="0" fillId="0" borderId="0" xfId="0" applyNumberFormat="1" applyAlignment="1" applyProtection="1">
      <alignment horizontal="left"/>
    </xf>
    <xf numFmtId="166" fontId="1" fillId="0" borderId="0" xfId="0" applyNumberFormat="1" applyFont="1" applyFill="1" applyBorder="1" applyAlignment="1" applyProtection="1">
      <alignment horizontal="left"/>
    </xf>
    <xf numFmtId="165" fontId="0" fillId="0" borderId="0" xfId="0" applyNumberFormat="1" applyProtection="1"/>
    <xf numFmtId="165" fontId="1" fillId="4" borderId="0" xfId="0" applyNumberFormat="1" applyFont="1" applyFill="1" applyProtection="1"/>
    <xf numFmtId="0" fontId="1" fillId="2" borderId="0" xfId="0" applyFont="1" applyFill="1" applyAlignment="1" applyProtection="1">
      <alignment horizontal="center" vertical="center" wrapText="1"/>
    </xf>
    <xf numFmtId="165" fontId="1" fillId="4" borderId="0" xfId="0" applyNumberFormat="1" applyFont="1" applyFill="1" applyAlignment="1" applyProtection="1">
      <alignment horizontal="right"/>
    </xf>
    <xf numFmtId="0" fontId="5" fillId="5" borderId="2" xfId="0" applyFont="1" applyFill="1" applyBorder="1" applyAlignment="1" applyProtection="1"/>
    <xf numFmtId="0" fontId="5" fillId="5" borderId="3" xfId="0" applyFont="1" applyFill="1" applyBorder="1" applyAlignment="1" applyProtection="1"/>
    <xf numFmtId="0" fontId="1" fillId="5" borderId="4" xfId="0" applyFont="1" applyFill="1" applyBorder="1" applyAlignment="1" applyProtection="1"/>
    <xf numFmtId="167" fontId="1" fillId="5" borderId="5" xfId="0" applyNumberFormat="1" applyFont="1" applyFill="1" applyBorder="1" applyAlignment="1" applyProtection="1"/>
    <xf numFmtId="0" fontId="8" fillId="0" borderId="0" xfId="0" applyFont="1" applyProtection="1"/>
    <xf numFmtId="0" fontId="2" fillId="0" borderId="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4" fillId="0" borderId="0" xfId="0" applyFont="1" applyAlignment="1" applyProtection="1">
      <alignment horizontal="justify" vertical="center" wrapText="1"/>
    </xf>
    <xf numFmtId="0" fontId="0" fillId="0" borderId="0" xfId="0" applyFont="1" applyProtection="1"/>
    <xf numFmtId="0" fontId="4" fillId="0" borderId="0" xfId="0" applyFont="1" applyAlignment="1" applyProtection="1">
      <alignment horizontal="left" vertical="top" wrapText="1"/>
    </xf>
    <xf numFmtId="0" fontId="6" fillId="6" borderId="0" xfId="0" applyFont="1" applyFill="1" applyBorder="1" applyAlignment="1" applyProtection="1">
      <alignment horizontal="center" vertical="center"/>
      <protection locked="0"/>
    </xf>
    <xf numFmtId="0" fontId="2" fillId="0" borderId="0" xfId="0" applyFont="1" applyBorder="1" applyAlignment="1" applyProtection="1">
      <alignment horizontal="left" vertical="top" wrapText="1"/>
    </xf>
    <xf numFmtId="0" fontId="3" fillId="0" borderId="0" xfId="0" applyFont="1" applyBorder="1" applyAlignment="1" applyProtection="1">
      <alignment horizontal="left" vertical="top"/>
    </xf>
    <xf numFmtId="0" fontId="0" fillId="0" borderId="0" xfId="0" applyFont="1" applyAlignment="1" applyProtection="1">
      <alignment horizontal="left" vertical="top" wrapText="1"/>
    </xf>
    <xf numFmtId="0" fontId="2"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abSelected="1" topLeftCell="A13" zoomScaleNormal="100" workbookViewId="0">
      <selection activeCell="A32" sqref="A32"/>
    </sheetView>
  </sheetViews>
  <sheetFormatPr defaultColWidth="9.109375" defaultRowHeight="15.05" x14ac:dyDescent="0.3"/>
  <cols>
    <col min="1" max="1" width="39.88671875" style="1" customWidth="1"/>
    <col min="2" max="2" width="18.5546875" style="1" bestFit="1" customWidth="1"/>
    <col min="3" max="3" width="11.44140625" style="1" customWidth="1"/>
    <col min="4" max="4" width="11.5546875" style="1" customWidth="1"/>
    <col min="5" max="5" width="14" style="1" customWidth="1"/>
    <col min="6" max="16384" width="9.109375" style="1"/>
  </cols>
  <sheetData>
    <row r="1" spans="1:5" ht="55.5" customHeight="1" x14ac:dyDescent="0.25">
      <c r="A1" s="33" t="s">
        <v>17</v>
      </c>
      <c r="B1" s="33"/>
      <c r="C1" s="33"/>
      <c r="D1" s="33"/>
      <c r="E1" s="33"/>
    </row>
    <row r="2" spans="1:5" ht="55.5" customHeight="1" thickBot="1" x14ac:dyDescent="0.3">
      <c r="A2" s="6" t="s">
        <v>3</v>
      </c>
      <c r="B2" s="7" t="s">
        <v>0</v>
      </c>
      <c r="C2" s="7" t="s">
        <v>1</v>
      </c>
      <c r="D2" s="7" t="s">
        <v>2</v>
      </c>
      <c r="E2" s="7" t="s">
        <v>18</v>
      </c>
    </row>
    <row r="3" spans="1:5" ht="15.75" thickBot="1" x14ac:dyDescent="0.3">
      <c r="A3" s="8" t="s">
        <v>4</v>
      </c>
      <c r="B3" s="9">
        <v>150</v>
      </c>
      <c r="C3" s="2"/>
      <c r="D3" s="11">
        <v>8</v>
      </c>
      <c r="E3" s="19">
        <f>C3*D3</f>
        <v>0</v>
      </c>
    </row>
    <row r="4" spans="1:5" ht="15.75" thickBot="1" x14ac:dyDescent="0.35">
      <c r="A4" s="8" t="s">
        <v>5</v>
      </c>
      <c r="B4" s="9">
        <v>250</v>
      </c>
      <c r="C4" s="2"/>
      <c r="D4" s="11">
        <v>6</v>
      </c>
      <c r="E4" s="19">
        <f t="shared" ref="E4:E8" si="0">C4*D4</f>
        <v>0</v>
      </c>
    </row>
    <row r="5" spans="1:5" ht="15.75" thickBot="1" x14ac:dyDescent="0.35">
      <c r="A5" s="8" t="s">
        <v>6</v>
      </c>
      <c r="B5" s="9">
        <v>300</v>
      </c>
      <c r="C5" s="2"/>
      <c r="D5" s="11">
        <v>4</v>
      </c>
      <c r="E5" s="19">
        <f t="shared" si="0"/>
        <v>0</v>
      </c>
    </row>
    <row r="6" spans="1:5" ht="15.75" thickBot="1" x14ac:dyDescent="0.35">
      <c r="A6" s="8" t="s">
        <v>7</v>
      </c>
      <c r="B6" s="9">
        <v>300</v>
      </c>
      <c r="C6" s="2"/>
      <c r="D6" s="11">
        <v>5</v>
      </c>
      <c r="E6" s="19">
        <f t="shared" si="0"/>
        <v>0</v>
      </c>
    </row>
    <row r="7" spans="1:5" ht="15.75" thickBot="1" x14ac:dyDescent="0.35">
      <c r="A7" s="8" t="s">
        <v>8</v>
      </c>
      <c r="B7" s="9">
        <v>250</v>
      </c>
      <c r="C7" s="2"/>
      <c r="D7" s="11">
        <v>4</v>
      </c>
      <c r="E7" s="19">
        <f t="shared" si="0"/>
        <v>0</v>
      </c>
    </row>
    <row r="8" spans="1:5" ht="15.75" thickBot="1" x14ac:dyDescent="0.35">
      <c r="A8" s="8" t="s">
        <v>13</v>
      </c>
      <c r="B8" s="9">
        <v>250</v>
      </c>
      <c r="C8" s="2"/>
      <c r="D8" s="11">
        <v>2</v>
      </c>
      <c r="E8" s="19">
        <f t="shared" si="0"/>
        <v>0</v>
      </c>
    </row>
    <row r="9" spans="1:5" ht="15.75" thickBot="1" x14ac:dyDescent="0.3">
      <c r="A9" s="10" t="s">
        <v>9</v>
      </c>
      <c r="B9" s="11"/>
      <c r="C9" s="3"/>
      <c r="D9" s="11"/>
      <c r="E9" s="20">
        <f>SUM(E3:E8)</f>
        <v>0</v>
      </c>
    </row>
    <row r="10" spans="1:5" x14ac:dyDescent="0.25">
      <c r="A10" s="12"/>
      <c r="B10" s="12"/>
      <c r="C10" s="3"/>
      <c r="D10" s="12"/>
      <c r="E10" s="12"/>
    </row>
    <row r="11" spans="1:5" ht="15.75" thickBot="1" x14ac:dyDescent="0.3">
      <c r="A11" s="11"/>
      <c r="B11" s="11"/>
      <c r="C11" s="3"/>
      <c r="D11" s="11"/>
      <c r="E11" s="11"/>
    </row>
    <row r="12" spans="1:5" ht="80.7" customHeight="1" thickBot="1" x14ac:dyDescent="0.3">
      <c r="A12" s="13" t="s">
        <v>14</v>
      </c>
      <c r="B12" s="14" t="s">
        <v>0</v>
      </c>
      <c r="C12" s="4" t="s">
        <v>1</v>
      </c>
      <c r="D12" s="21" t="s">
        <v>2</v>
      </c>
      <c r="E12" s="21" t="s">
        <v>18</v>
      </c>
    </row>
    <row r="13" spans="1:5" ht="15.75" thickBot="1" x14ac:dyDescent="0.3">
      <c r="A13" s="15">
        <v>60000</v>
      </c>
      <c r="B13" s="9">
        <v>2500</v>
      </c>
      <c r="C13" s="2"/>
      <c r="D13" s="11">
        <v>6</v>
      </c>
      <c r="E13" s="19">
        <f>C13*D13</f>
        <v>0</v>
      </c>
    </row>
    <row r="14" spans="1:5" ht="15.75" thickBot="1" x14ac:dyDescent="0.35">
      <c r="A14" s="15">
        <v>75000</v>
      </c>
      <c r="B14" s="9">
        <v>3000</v>
      </c>
      <c r="C14" s="2"/>
      <c r="D14" s="11">
        <v>6</v>
      </c>
      <c r="E14" s="19">
        <f t="shared" ref="E14:E22" si="1">C14*D14</f>
        <v>0</v>
      </c>
    </row>
    <row r="15" spans="1:5" ht="15.75" thickBot="1" x14ac:dyDescent="0.35">
      <c r="A15" s="15">
        <v>100000</v>
      </c>
      <c r="B15" s="9">
        <v>4000</v>
      </c>
      <c r="C15" s="2"/>
      <c r="D15" s="11">
        <v>6</v>
      </c>
      <c r="E15" s="19">
        <f t="shared" si="1"/>
        <v>0</v>
      </c>
    </row>
    <row r="16" spans="1:5" ht="15.75" thickBot="1" x14ac:dyDescent="0.35">
      <c r="A16" s="15">
        <v>150000</v>
      </c>
      <c r="B16" s="9">
        <v>5000</v>
      </c>
      <c r="C16" s="2"/>
      <c r="D16" s="11">
        <v>6</v>
      </c>
      <c r="E16" s="19">
        <f t="shared" si="1"/>
        <v>0</v>
      </c>
    </row>
    <row r="17" spans="1:6" ht="15.75" thickBot="1" x14ac:dyDescent="0.35">
      <c r="A17" s="15">
        <v>200000</v>
      </c>
      <c r="B17" s="9">
        <v>6000</v>
      </c>
      <c r="C17" s="2"/>
      <c r="D17" s="11">
        <v>5</v>
      </c>
      <c r="E17" s="19">
        <f t="shared" si="1"/>
        <v>0</v>
      </c>
    </row>
    <row r="18" spans="1:6" ht="15.75" thickBot="1" x14ac:dyDescent="0.35">
      <c r="A18" s="15">
        <v>250000</v>
      </c>
      <c r="B18" s="9">
        <v>7500</v>
      </c>
      <c r="C18" s="2"/>
      <c r="D18" s="11">
        <v>5</v>
      </c>
      <c r="E18" s="19">
        <f t="shared" si="1"/>
        <v>0</v>
      </c>
    </row>
    <row r="19" spans="1:6" ht="15.75" thickBot="1" x14ac:dyDescent="0.35">
      <c r="A19" s="15">
        <v>350000</v>
      </c>
      <c r="B19" s="9">
        <v>10000</v>
      </c>
      <c r="C19" s="2"/>
      <c r="D19" s="11">
        <v>4</v>
      </c>
      <c r="E19" s="19">
        <f t="shared" si="1"/>
        <v>0</v>
      </c>
    </row>
    <row r="20" spans="1:6" ht="15.75" thickBot="1" x14ac:dyDescent="0.35">
      <c r="A20" s="15">
        <v>500000</v>
      </c>
      <c r="B20" s="9">
        <v>15000</v>
      </c>
      <c r="C20" s="2"/>
      <c r="D20" s="11">
        <v>4</v>
      </c>
      <c r="E20" s="19">
        <f t="shared" si="1"/>
        <v>0</v>
      </c>
    </row>
    <row r="21" spans="1:6" ht="15.75" thickBot="1" x14ac:dyDescent="0.35">
      <c r="A21" s="15">
        <v>750000</v>
      </c>
      <c r="B21" s="9">
        <v>20000</v>
      </c>
      <c r="C21" s="2"/>
      <c r="D21" s="11">
        <v>4</v>
      </c>
      <c r="E21" s="19">
        <f t="shared" si="1"/>
        <v>0</v>
      </c>
    </row>
    <row r="22" spans="1:6" ht="15.75" thickBot="1" x14ac:dyDescent="0.35">
      <c r="A22" s="15">
        <v>1000000</v>
      </c>
      <c r="B22" s="9">
        <v>25000</v>
      </c>
      <c r="C22" s="2"/>
      <c r="D22" s="11">
        <v>6</v>
      </c>
      <c r="E22" s="19">
        <f t="shared" si="1"/>
        <v>0</v>
      </c>
    </row>
    <row r="23" spans="1:6" ht="15.75" thickBot="1" x14ac:dyDescent="0.35">
      <c r="A23" s="16" t="s">
        <v>10</v>
      </c>
      <c r="B23" s="11"/>
      <c r="D23" s="11"/>
      <c r="E23" s="20">
        <f>SUM(E13:E22)</f>
        <v>0</v>
      </c>
    </row>
    <row r="24" spans="1:6" ht="15.75" thickBot="1" x14ac:dyDescent="0.35">
      <c r="A24" s="17"/>
      <c r="B24" s="11"/>
      <c r="D24" s="11"/>
      <c r="E24" s="11"/>
    </row>
    <row r="25" spans="1:6" ht="15.75" thickBot="1" x14ac:dyDescent="0.35">
      <c r="A25" s="16" t="s">
        <v>11</v>
      </c>
      <c r="B25" s="11"/>
      <c r="D25" s="11"/>
      <c r="E25" s="22" t="str">
        <f>IF(MIN(E3:E22)=0,"N/A",E9+E23)</f>
        <v>N/A</v>
      </c>
    </row>
    <row r="26" spans="1:6" ht="15.75" thickBot="1" x14ac:dyDescent="0.35">
      <c r="A26" s="18"/>
      <c r="B26" s="11"/>
      <c r="D26" s="11"/>
      <c r="E26" s="11"/>
    </row>
    <row r="27" spans="1:6" ht="16.399999999999999" thickTop="1" x14ac:dyDescent="0.3">
      <c r="A27" s="23" t="s">
        <v>15</v>
      </c>
      <c r="B27" s="24" t="s">
        <v>16</v>
      </c>
      <c r="D27" s="11"/>
      <c r="E27" s="11"/>
    </row>
    <row r="28" spans="1:6" ht="15.75" thickBot="1" x14ac:dyDescent="0.35">
      <c r="A28" s="25" t="str">
        <f>A1</f>
        <v>PLEASE ENTER YOUR NAME HERE</v>
      </c>
      <c r="B28" s="26" t="str">
        <f>E25</f>
        <v>N/A</v>
      </c>
      <c r="D28" s="11"/>
      <c r="E28" s="11"/>
    </row>
    <row r="29" spans="1:6" ht="15.75" thickTop="1" x14ac:dyDescent="0.3">
      <c r="A29" s="11"/>
      <c r="B29" s="11"/>
      <c r="C29" s="11"/>
      <c r="D29" s="11"/>
      <c r="E29" s="11"/>
      <c r="F29" s="11"/>
    </row>
    <row r="30" spans="1:6" ht="31.75" customHeight="1" x14ac:dyDescent="0.35">
      <c r="A30" s="27" t="s">
        <v>12</v>
      </c>
      <c r="B30" s="11"/>
      <c r="C30" s="11"/>
      <c r="D30" s="11"/>
      <c r="E30" s="11"/>
      <c r="F30" s="11"/>
    </row>
    <row r="31" spans="1:6" ht="49.1" customHeight="1" x14ac:dyDescent="0.3">
      <c r="A31" s="34" t="s">
        <v>31</v>
      </c>
      <c r="B31" s="35"/>
      <c r="C31" s="35"/>
      <c r="D31" s="35"/>
      <c r="E31" s="35"/>
      <c r="F31" s="11"/>
    </row>
    <row r="32" spans="1:6" ht="13.75" customHeight="1" x14ac:dyDescent="0.3">
      <c r="A32" s="28"/>
      <c r="B32" s="29"/>
      <c r="C32" s="29"/>
      <c r="D32" s="29"/>
      <c r="E32" s="29"/>
      <c r="F32" s="11"/>
    </row>
    <row r="33" spans="1:9" ht="29.45" customHeight="1" x14ac:dyDescent="0.3">
      <c r="A33" s="34" t="s">
        <v>19</v>
      </c>
      <c r="B33" s="34"/>
      <c r="C33" s="34"/>
      <c r="D33" s="34"/>
      <c r="E33" s="34"/>
      <c r="F33" s="11"/>
    </row>
    <row r="34" spans="1:9" ht="11.95" customHeight="1" x14ac:dyDescent="0.3">
      <c r="A34" s="28"/>
      <c r="B34" s="28"/>
      <c r="C34" s="28"/>
      <c r="D34" s="28"/>
      <c r="E34" s="28"/>
      <c r="F34" s="11"/>
    </row>
    <row r="35" spans="1:9" ht="32.1" customHeight="1" x14ac:dyDescent="0.3">
      <c r="A35" s="37" t="s">
        <v>20</v>
      </c>
      <c r="B35" s="37"/>
      <c r="C35" s="37"/>
      <c r="D35" s="37"/>
      <c r="E35" s="37"/>
      <c r="F35" s="11"/>
    </row>
    <row r="36" spans="1:9" x14ac:dyDescent="0.3">
      <c r="A36" s="30"/>
      <c r="B36" s="31"/>
      <c r="C36" s="31"/>
      <c r="D36" s="31"/>
      <c r="E36" s="31"/>
      <c r="F36" s="11"/>
    </row>
    <row r="37" spans="1:9" ht="35.200000000000003" customHeight="1" x14ac:dyDescent="0.3">
      <c r="A37" s="37" t="s">
        <v>21</v>
      </c>
      <c r="B37" s="37"/>
      <c r="C37" s="37"/>
      <c r="D37" s="37"/>
      <c r="E37" s="37"/>
      <c r="F37" s="11"/>
    </row>
    <row r="38" spans="1:9" x14ac:dyDescent="0.3">
      <c r="A38" s="30"/>
      <c r="B38" s="31"/>
      <c r="C38" s="31"/>
      <c r="D38" s="31"/>
      <c r="E38" s="31"/>
      <c r="F38" s="11"/>
    </row>
    <row r="39" spans="1:9" ht="32.9" customHeight="1" x14ac:dyDescent="0.3">
      <c r="A39" s="37" t="s">
        <v>22</v>
      </c>
      <c r="B39" s="37"/>
      <c r="C39" s="37"/>
      <c r="D39" s="37"/>
      <c r="E39" s="37"/>
      <c r="F39" s="31"/>
      <c r="G39" s="5"/>
      <c r="H39" s="5"/>
      <c r="I39" s="5"/>
    </row>
    <row r="40" spans="1:9" x14ac:dyDescent="0.3">
      <c r="A40" s="30"/>
      <c r="B40" s="31"/>
      <c r="C40" s="31"/>
      <c r="D40" s="31"/>
      <c r="E40" s="31"/>
      <c r="F40" s="31"/>
      <c r="G40" s="5"/>
      <c r="H40" s="5"/>
      <c r="I40" s="5"/>
    </row>
    <row r="41" spans="1:9" ht="32.9" customHeight="1" x14ac:dyDescent="0.3">
      <c r="A41" s="37" t="s">
        <v>23</v>
      </c>
      <c r="B41" s="37"/>
      <c r="C41" s="37"/>
      <c r="D41" s="37"/>
      <c r="E41" s="37"/>
      <c r="F41" s="31"/>
      <c r="G41" s="5"/>
      <c r="H41" s="5"/>
      <c r="I41" s="5"/>
    </row>
    <row r="42" spans="1:9" x14ac:dyDescent="0.3">
      <c r="A42" s="30"/>
      <c r="B42" s="31"/>
      <c r="C42" s="31"/>
      <c r="D42" s="31"/>
      <c r="E42" s="31"/>
      <c r="F42" s="31"/>
      <c r="G42" s="5"/>
      <c r="H42" s="5"/>
      <c r="I42" s="5"/>
    </row>
    <row r="43" spans="1:9" ht="32.1" customHeight="1" x14ac:dyDescent="0.3">
      <c r="A43" s="37" t="s">
        <v>24</v>
      </c>
      <c r="B43" s="37"/>
      <c r="C43" s="37"/>
      <c r="D43" s="37"/>
      <c r="E43" s="37"/>
      <c r="F43" s="31"/>
      <c r="G43" s="5"/>
      <c r="H43" s="5"/>
      <c r="I43" s="5"/>
    </row>
    <row r="44" spans="1:9" x14ac:dyDescent="0.3">
      <c r="A44" s="30"/>
      <c r="B44" s="31"/>
      <c r="C44" s="31"/>
      <c r="D44" s="31"/>
      <c r="E44" s="31"/>
      <c r="F44" s="31"/>
      <c r="G44" s="5"/>
      <c r="H44" s="5"/>
      <c r="I44" s="5"/>
    </row>
    <row r="45" spans="1:9" ht="30.8" customHeight="1" x14ac:dyDescent="0.3">
      <c r="A45" s="37" t="s">
        <v>25</v>
      </c>
      <c r="B45" s="37"/>
      <c r="C45" s="37"/>
      <c r="D45" s="37"/>
      <c r="E45" s="37"/>
      <c r="F45" s="31"/>
      <c r="G45" s="5"/>
      <c r="H45" s="5"/>
      <c r="I45" s="5"/>
    </row>
    <row r="46" spans="1:9" x14ac:dyDescent="0.3">
      <c r="A46" s="32"/>
      <c r="B46" s="32"/>
      <c r="C46" s="32"/>
      <c r="D46" s="32"/>
      <c r="E46" s="32"/>
      <c r="F46" s="31"/>
      <c r="G46" s="5"/>
      <c r="H46" s="5"/>
      <c r="I46" s="5"/>
    </row>
    <row r="47" spans="1:9" ht="33.75" customHeight="1" x14ac:dyDescent="0.3">
      <c r="A47" s="37" t="s">
        <v>30</v>
      </c>
      <c r="B47" s="37"/>
      <c r="C47" s="37"/>
      <c r="D47" s="37"/>
      <c r="E47" s="37"/>
      <c r="F47" s="31"/>
      <c r="G47" s="5"/>
      <c r="H47" s="5"/>
      <c r="I47" s="5"/>
    </row>
    <row r="48" spans="1:9" x14ac:dyDescent="0.3">
      <c r="A48" s="30"/>
      <c r="B48" s="31"/>
      <c r="C48" s="31"/>
      <c r="D48" s="31"/>
      <c r="E48" s="31"/>
      <c r="F48" s="31"/>
      <c r="G48" s="5"/>
      <c r="H48" s="5"/>
      <c r="I48" s="5"/>
    </row>
    <row r="49" spans="1:9" ht="76.75" customHeight="1" x14ac:dyDescent="0.3">
      <c r="A49" s="37" t="s">
        <v>26</v>
      </c>
      <c r="B49" s="37"/>
      <c r="C49" s="37"/>
      <c r="D49" s="37"/>
      <c r="E49" s="37"/>
      <c r="F49" s="37"/>
      <c r="G49" s="5"/>
      <c r="H49" s="5"/>
      <c r="I49" s="5"/>
    </row>
    <row r="50" spans="1:9" ht="17.2" customHeight="1" x14ac:dyDescent="0.3">
      <c r="A50" s="32"/>
      <c r="B50" s="32"/>
      <c r="C50" s="32"/>
      <c r="D50" s="32"/>
      <c r="E50" s="32"/>
      <c r="F50" s="32"/>
      <c r="G50" s="5"/>
      <c r="H50" s="5"/>
      <c r="I50" s="5"/>
    </row>
    <row r="51" spans="1:9" ht="62.85" customHeight="1" x14ac:dyDescent="0.3">
      <c r="A51" s="37" t="s">
        <v>27</v>
      </c>
      <c r="B51" s="37"/>
      <c r="C51" s="37"/>
      <c r="D51" s="37"/>
      <c r="E51" s="37"/>
      <c r="F51" s="37"/>
      <c r="G51" s="5"/>
      <c r="H51" s="5"/>
      <c r="I51" s="5"/>
    </row>
    <row r="52" spans="1:9" ht="18.350000000000001" customHeight="1" x14ac:dyDescent="0.3">
      <c r="A52" s="36"/>
      <c r="B52" s="36"/>
      <c r="C52" s="36"/>
      <c r="D52" s="36"/>
      <c r="E52" s="36"/>
      <c r="F52" s="36"/>
      <c r="G52" s="5"/>
      <c r="H52" s="5"/>
      <c r="I52" s="5"/>
    </row>
    <row r="53" spans="1:9" ht="63.65" customHeight="1" x14ac:dyDescent="0.3">
      <c r="A53" s="36" t="s">
        <v>28</v>
      </c>
      <c r="B53" s="36"/>
      <c r="C53" s="36"/>
      <c r="D53" s="36"/>
      <c r="E53" s="36"/>
      <c r="F53" s="36"/>
      <c r="G53" s="5"/>
      <c r="H53" s="5"/>
      <c r="I53" s="5"/>
    </row>
    <row r="54" spans="1:9" x14ac:dyDescent="0.3">
      <c r="A54" s="31"/>
      <c r="B54" s="31"/>
      <c r="C54" s="31"/>
      <c r="D54" s="31"/>
      <c r="E54" s="31"/>
      <c r="F54" s="31"/>
      <c r="G54" s="5"/>
      <c r="H54" s="5"/>
      <c r="I54" s="5"/>
    </row>
    <row r="55" spans="1:9" ht="34.200000000000003" customHeight="1" x14ac:dyDescent="0.3">
      <c r="A55" s="36" t="s">
        <v>29</v>
      </c>
      <c r="B55" s="36"/>
      <c r="C55" s="36"/>
      <c r="D55" s="36"/>
      <c r="E55" s="36"/>
      <c r="F55" s="36"/>
      <c r="G55" s="5"/>
      <c r="H55" s="5"/>
      <c r="I55" s="5"/>
    </row>
    <row r="56" spans="1:9" x14ac:dyDescent="0.3">
      <c r="A56" s="5"/>
      <c r="B56" s="5"/>
      <c r="C56" s="5"/>
      <c r="D56" s="5"/>
      <c r="E56" s="5"/>
      <c r="F56" s="5"/>
      <c r="G56" s="5"/>
      <c r="H56" s="5"/>
      <c r="I56" s="5"/>
    </row>
    <row r="57" spans="1:9" x14ac:dyDescent="0.3">
      <c r="A57" s="5"/>
      <c r="B57" s="5"/>
      <c r="C57" s="5"/>
      <c r="D57" s="5"/>
      <c r="E57" s="5"/>
      <c r="F57" s="5"/>
      <c r="G57" s="5"/>
      <c r="H57" s="5"/>
      <c r="I57" s="5"/>
    </row>
  </sheetData>
  <sheetProtection password="F473" sheet="1" objects="1" scenarios="1"/>
  <mergeCells count="15">
    <mergeCell ref="A1:E1"/>
    <mergeCell ref="A31:E31"/>
    <mergeCell ref="A33:E33"/>
    <mergeCell ref="A53:F53"/>
    <mergeCell ref="A55:F55"/>
    <mergeCell ref="A43:E43"/>
    <mergeCell ref="A45:E45"/>
    <mergeCell ref="A47:E47"/>
    <mergeCell ref="A49:F49"/>
    <mergeCell ref="A51:F51"/>
    <mergeCell ref="A52:F52"/>
    <mergeCell ref="A41:E41"/>
    <mergeCell ref="A35:E35"/>
    <mergeCell ref="A37:E37"/>
    <mergeCell ref="A39:E39"/>
  </mergeCells>
  <dataValidations count="13">
    <dataValidation type="whole" allowBlank="1" showInputMessage="1" showErrorMessage="1" sqref="C3">
      <formula1>1</formula1>
      <formula2>150</formula2>
    </dataValidation>
    <dataValidation type="whole" allowBlank="1" showInputMessage="1" showErrorMessage="1" sqref="C4 C7:C8">
      <formula1>1</formula1>
      <formula2>250</formula2>
    </dataValidation>
    <dataValidation type="whole" allowBlank="1" showInputMessage="1" showErrorMessage="1" sqref="C5:C6">
      <formula1>1</formula1>
      <formula2>300</formula2>
    </dataValidation>
    <dataValidation type="whole" allowBlank="1" showInputMessage="1" showErrorMessage="1" sqref="C13">
      <formula1>1</formula1>
      <formula2>2500</formula2>
    </dataValidation>
    <dataValidation type="whole" allowBlank="1" showInputMessage="1" showErrorMessage="1" sqref="C14">
      <formula1>1</formula1>
      <formula2>3000</formula2>
    </dataValidation>
    <dataValidation type="whole" allowBlank="1" showInputMessage="1" showErrorMessage="1" sqref="C15">
      <formula1>1</formula1>
      <formula2>4000</formula2>
    </dataValidation>
    <dataValidation type="whole" allowBlank="1" showInputMessage="1" showErrorMessage="1" sqref="C16">
      <formula1>1</formula1>
      <formula2>5000</formula2>
    </dataValidation>
    <dataValidation type="whole" allowBlank="1" showInputMessage="1" showErrorMessage="1" sqref="C17">
      <formula1>1</formula1>
      <formula2>6000</formula2>
    </dataValidation>
    <dataValidation type="whole" allowBlank="1" showInputMessage="1" showErrorMessage="1" sqref="C18">
      <formula1>1</formula1>
      <formula2>7500</formula2>
    </dataValidation>
    <dataValidation type="whole" allowBlank="1" showInputMessage="1" showErrorMessage="1" sqref="C19">
      <formula1>1</formula1>
      <formula2>10000</formula2>
    </dataValidation>
    <dataValidation type="whole" allowBlank="1" showInputMessage="1" showErrorMessage="1" sqref="C20">
      <formula1>1</formula1>
      <formula2>15000</formula2>
    </dataValidation>
    <dataValidation type="whole" allowBlank="1" showInputMessage="1" showErrorMessage="1" sqref="C21">
      <formula1>1</formula1>
      <formula2>20000</formula2>
    </dataValidation>
    <dataValidation type="whole" allowBlank="1" showInputMessage="1" showErrorMessage="1" sqref="C22">
      <formula1>1</formula1>
      <formula2>25000</formula2>
    </dataValidation>
  </dataValidations>
  <pageMargins left="0.7" right="0.7" top="0.75" bottom="0.75" header="0.3" footer="0.3"/>
  <pageSetup paperSize="9" scale="85"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Caoimhe Malone</dc:creator>
  <cp:lastModifiedBy>Caoimhe Malone</cp:lastModifiedBy>
  <dcterms:created xsi:type="dcterms:W3CDTF">2021-04-12T14:20:02Z</dcterms:created>
  <dcterms:modified xsi:type="dcterms:W3CDTF">2021-05-17T15:37:18Z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915172004</vt:i4>
  </property>
  <property fmtid="{D5CDD505-2E9C-101B-9397-08002B2CF9AE}" pid="3" name="_NewReviewCycle">
    <vt:lpwstr/>
  </property>
  <property fmtid="{D5CDD505-2E9C-101B-9397-08002B2CF9AE}" pid="4" name="_EmailSubject">
    <vt:lpwstr>Documents for the website for barrister panel</vt:lpwstr>
  </property>
  <property fmtid="{D5CDD505-2E9C-101B-9397-08002B2CF9AE}" pid="5" name="_AuthorEmail">
    <vt:lpwstr>Caoimhe.Malone@ntma.ie</vt:lpwstr>
  </property>
  <property fmtid="{D5CDD505-2E9C-101B-9397-08002B2CF9AE}" pid="6" name="_AuthorEmailDisplayName">
    <vt:lpwstr>Caoimhe Malone</vt:lpwstr>
  </property>
  <property fmtid="{D5CDD505-2E9C-101B-9397-08002B2CF9AE}" pid="7" name="_PreviousAdHocReviewCycleID">
    <vt:i4>545833473</vt:i4>
  </property>
</Properties>
</file>